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1895" activeTab="1"/>
  </bookViews>
  <sheets>
    <sheet name="Sheet1" sheetId="1" r:id="rId1"/>
    <sheet name="Chart1" sheetId="2" r:id="rId2"/>
  </sheets>
  <externalReferences>
    <externalReference r:id="rId5"/>
    <externalReference r:id="rId6"/>
  </externalReferences>
  <definedNames>
    <definedName name="summary" localSheetId="0">'Sheet1'!$A$8:$D$130</definedName>
  </definedNames>
  <calcPr fullCalcOnLoad="1"/>
</workbook>
</file>

<file path=xl/sharedStrings.xml><?xml version="1.0" encoding="utf-8"?>
<sst xmlns="http://schemas.openxmlformats.org/spreadsheetml/2006/main" count="21" uniqueCount="20">
  <si>
    <t>JANUARY - JUNE 2011</t>
  </si>
  <si>
    <t>(Thousand Barrels)</t>
  </si>
  <si>
    <t>Company</t>
  </si>
  <si>
    <t>Total</t>
  </si>
  <si>
    <t>Persian Gulf</t>
  </si>
  <si>
    <t>% Persian Gulf</t>
  </si>
  <si>
    <t>EXXONMOBIL OIL CORP</t>
  </si>
  <si>
    <t>CONOCOPHILLPIS CO</t>
  </si>
  <si>
    <t>VALERO MARKETING &amp; SUPPLY CO</t>
  </si>
  <si>
    <t>CHEVRON USA INC</t>
  </si>
  <si>
    <t>MARATHON PETROLEUM CO LLC</t>
  </si>
  <si>
    <t>BP PRODUCTS NORTH AMERICA INC</t>
  </si>
  <si>
    <t>MOTIVA ENTERPRISES LLC</t>
  </si>
  <si>
    <t>BP WEST COAST PRODUCTS LLC</t>
  </si>
  <si>
    <t>PAULSBORO REFINING CO LLC</t>
  </si>
  <si>
    <t>TOTAL PETROCHEMICALS USA INC</t>
  </si>
  <si>
    <t>Crude Oil Imports From Persian Gulf 2011</t>
  </si>
  <si>
    <t>Andre Bernal</t>
  </si>
  <si>
    <t>Excel#2</t>
  </si>
  <si>
    <t>Engr 215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</si>
</sst>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68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68" fontId="0" fillId="0" borderId="15" xfId="0" applyNumberFormat="1" applyBorder="1" applyAlignment="1">
      <alignment/>
    </xf>
    <xf numFmtId="0" fontId="35" fillId="33" borderId="16" xfId="0" applyFont="1" applyFill="1" applyBorder="1" applyAlignment="1">
      <alignment/>
    </xf>
    <xf numFmtId="0" fontId="35" fillId="33" borderId="17" xfId="0" applyFont="1" applyFill="1" applyBorder="1" applyAlignment="1">
      <alignment/>
    </xf>
    <xf numFmtId="0" fontId="35" fillId="33" borderId="18" xfId="0" applyFont="1" applyFill="1" applyBorder="1" applyAlignment="1">
      <alignment/>
    </xf>
    <xf numFmtId="0" fontId="35" fillId="33" borderId="19" xfId="0" applyFont="1" applyFill="1" applyBorder="1" applyAlignment="1">
      <alignment/>
    </xf>
    <xf numFmtId="3" fontId="35" fillId="33" borderId="20" xfId="0" applyNumberFormat="1" applyFont="1" applyFill="1" applyBorder="1" applyAlignment="1">
      <alignment/>
    </xf>
    <xf numFmtId="168" fontId="0" fillId="33" borderId="21" xfId="0" applyNumberFormat="1" applyFill="1" applyBorder="1" applyAlignment="1">
      <alignment/>
    </xf>
    <xf numFmtId="0" fontId="35" fillId="0" borderId="0" xfId="0" applyFon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Crude Oil Imports From Persian Gulf 2011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06825"/>
          <c:w val="0.862"/>
          <c:h val="0.87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Sheet1!$A$11:$A$20</c:f>
              <c:strCache>
                <c:ptCount val="10"/>
                <c:pt idx="0">
                  <c:v>MOTIVA ENTERPRISES LLC</c:v>
                </c:pt>
                <c:pt idx="1">
                  <c:v>PAULSBORO REFINING CO LLC</c:v>
                </c:pt>
                <c:pt idx="2">
                  <c:v>MARATHON PETROLEUM CO LLC</c:v>
                </c:pt>
                <c:pt idx="3">
                  <c:v>BP WEST COAST PRODUCTS LLC</c:v>
                </c:pt>
                <c:pt idx="4">
                  <c:v>CHEVRON USA INC</c:v>
                </c:pt>
                <c:pt idx="5">
                  <c:v>EXXONMOBIL OIL CORP</c:v>
                </c:pt>
                <c:pt idx="6">
                  <c:v>TOTAL PETROCHEMICALS USA INC</c:v>
                </c:pt>
                <c:pt idx="7">
                  <c:v>VALERO MARKETING &amp; SUPPLY CO</c:v>
                </c:pt>
                <c:pt idx="8">
                  <c:v>BP PRODUCTS NORTH AMERICA INC</c:v>
                </c:pt>
                <c:pt idx="9">
                  <c:v>CONOCOPHILLPIS CO</c:v>
                </c:pt>
              </c:strCache>
            </c:strRef>
          </c:cat>
          <c:val>
            <c:numRef>
              <c:f>Sheet1!$B$11:$B$20</c:f>
              <c:numCache>
                <c:ptCount val="10"/>
                <c:pt idx="0">
                  <c:v>57649</c:v>
                </c:pt>
                <c:pt idx="1">
                  <c:v>26960</c:v>
                </c:pt>
                <c:pt idx="2">
                  <c:v>88401</c:v>
                </c:pt>
                <c:pt idx="3">
                  <c:v>33687</c:v>
                </c:pt>
                <c:pt idx="4">
                  <c:v>136738</c:v>
                </c:pt>
                <c:pt idx="5">
                  <c:v>221319</c:v>
                </c:pt>
                <c:pt idx="6">
                  <c:v>19641</c:v>
                </c:pt>
                <c:pt idx="7">
                  <c:v>145365</c:v>
                </c:pt>
                <c:pt idx="8">
                  <c:v>79589</c:v>
                </c:pt>
                <c:pt idx="9">
                  <c:v>211296</c:v>
                </c:pt>
              </c:numCache>
            </c:numRef>
          </c:val>
        </c:ser>
        <c:ser>
          <c:idx val="1"/>
          <c:order val="1"/>
          <c:tx>
            <c:strRef>
              <c:f>Sheet1!$C$10</c:f>
              <c:strCache>
                <c:ptCount val="1"/>
                <c:pt idx="0">
                  <c:v>Persian Gulf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Sheet1!$A$11:$A$20</c:f>
              <c:strCache>
                <c:ptCount val="10"/>
                <c:pt idx="0">
                  <c:v>MOTIVA ENTERPRISES LLC</c:v>
                </c:pt>
                <c:pt idx="1">
                  <c:v>PAULSBORO REFINING CO LLC</c:v>
                </c:pt>
                <c:pt idx="2">
                  <c:v>MARATHON PETROLEUM CO LLC</c:v>
                </c:pt>
                <c:pt idx="3">
                  <c:v>BP WEST COAST PRODUCTS LLC</c:v>
                </c:pt>
                <c:pt idx="4">
                  <c:v>CHEVRON USA INC</c:v>
                </c:pt>
                <c:pt idx="5">
                  <c:v>EXXONMOBIL OIL CORP</c:v>
                </c:pt>
                <c:pt idx="6">
                  <c:v>TOTAL PETROCHEMICALS USA INC</c:v>
                </c:pt>
                <c:pt idx="7">
                  <c:v>VALERO MARKETING &amp; SUPPLY CO</c:v>
                </c:pt>
                <c:pt idx="8">
                  <c:v>BP PRODUCTS NORTH AMERICA INC</c:v>
                </c:pt>
                <c:pt idx="9">
                  <c:v>CONOCOPHILLPIS CO</c:v>
                </c:pt>
              </c:strCache>
            </c:strRef>
          </c:cat>
          <c:val>
            <c:numRef>
              <c:f>Sheet1!$C$11:$C$20</c:f>
              <c:numCache>
                <c:ptCount val="10"/>
                <c:pt idx="0">
                  <c:v>49433</c:v>
                </c:pt>
                <c:pt idx="1">
                  <c:v>16144</c:v>
                </c:pt>
                <c:pt idx="2">
                  <c:v>43563</c:v>
                </c:pt>
                <c:pt idx="3">
                  <c:v>12038</c:v>
                </c:pt>
                <c:pt idx="4">
                  <c:v>47382</c:v>
                </c:pt>
                <c:pt idx="5">
                  <c:v>65602</c:v>
                </c:pt>
                <c:pt idx="6">
                  <c:v>5663</c:v>
                </c:pt>
                <c:pt idx="7">
                  <c:v>32895</c:v>
                </c:pt>
                <c:pt idx="8">
                  <c:v>7901</c:v>
                </c:pt>
                <c:pt idx="9">
                  <c:v>6271</c:v>
                </c:pt>
              </c:numCache>
            </c:numRef>
          </c:val>
        </c:ser>
        <c:overlap val="100"/>
        <c:axId val="8506037"/>
        <c:axId val="9445470"/>
      </c:barChart>
      <c:catAx>
        <c:axId val="8506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Company Name</a:t>
                </a:r>
              </a:p>
            </c:rich>
          </c:tx>
          <c:layout>
            <c:manualLayout>
              <c:xMode val="factor"/>
              <c:yMode val="factor"/>
              <c:x val="-0.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445470"/>
        <c:crosses val="autoZero"/>
        <c:auto val="1"/>
        <c:lblOffset val="100"/>
        <c:tickLblSkip val="1"/>
        <c:noMultiLvlLbl val="0"/>
      </c:catAx>
      <c:valAx>
        <c:axId val="94454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Thousand Barrels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060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475"/>
          <c:y val="0.49425"/>
          <c:w val="0.097"/>
          <c:h val="0.07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FUNCRES.XLA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OLVER\SOLVER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lverCode"/>
      <sheetName val="VBA_Functions"/>
      <sheetName val="Report"/>
      <sheetName val="Language"/>
      <sheetName val="Solver_dialog"/>
      <sheetName val="Add_dialog"/>
      <sheetName val="Save_dialo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34.57421875" style="0" bestFit="1" customWidth="1"/>
    <col min="3" max="3" width="11.7109375" style="0" bestFit="1" customWidth="1"/>
    <col min="4" max="4" width="13.8515625" style="0" bestFit="1" customWidth="1"/>
  </cols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s="17">
        <v>41172</v>
      </c>
    </row>
    <row r="5" ht="15">
      <c r="A5" s="16"/>
    </row>
    <row r="6" ht="15">
      <c r="A6" s="16"/>
    </row>
    <row r="7" spans="1:4" ht="15">
      <c r="A7" s="15" t="s">
        <v>16</v>
      </c>
      <c r="B7" s="15"/>
      <c r="C7" s="15"/>
      <c r="D7" s="15"/>
    </row>
    <row r="8" spans="1:4" ht="15">
      <c r="A8" s="15" t="s">
        <v>0</v>
      </c>
      <c r="B8" s="15"/>
      <c r="C8" s="15"/>
      <c r="D8" s="15"/>
    </row>
    <row r="9" spans="1:4" ht="15">
      <c r="A9" s="15" t="s">
        <v>1</v>
      </c>
      <c r="B9" s="15"/>
      <c r="C9" s="15"/>
      <c r="D9" s="15"/>
    </row>
    <row r="10" spans="1:4" ht="15">
      <c r="A10" s="9" t="s">
        <v>2</v>
      </c>
      <c r="B10" s="10" t="s">
        <v>3</v>
      </c>
      <c r="C10" s="10" t="s">
        <v>4</v>
      </c>
      <c r="D10" s="11" t="s">
        <v>5</v>
      </c>
    </row>
    <row r="11" spans="1:4" ht="15">
      <c r="A11" s="5" t="s">
        <v>12</v>
      </c>
      <c r="B11" s="3">
        <v>57649</v>
      </c>
      <c r="C11" s="3">
        <v>49433</v>
      </c>
      <c r="D11" s="6">
        <f>C11/B11</f>
        <v>0.8574823500841299</v>
      </c>
    </row>
    <row r="12" spans="1:4" ht="15">
      <c r="A12" s="5" t="s">
        <v>14</v>
      </c>
      <c r="B12" s="3">
        <v>26960</v>
      </c>
      <c r="C12" s="3">
        <v>16144</v>
      </c>
      <c r="D12" s="6">
        <f aca="true" t="shared" si="0" ref="D12:D20">C12/B12</f>
        <v>0.598813056379822</v>
      </c>
    </row>
    <row r="13" spans="1:4" ht="15">
      <c r="A13" s="5" t="s">
        <v>10</v>
      </c>
      <c r="B13" s="3">
        <v>88401</v>
      </c>
      <c r="C13" s="3">
        <v>43563</v>
      </c>
      <c r="D13" s="6">
        <f t="shared" si="0"/>
        <v>0.4927885431160281</v>
      </c>
    </row>
    <row r="14" spans="1:4" ht="15">
      <c r="A14" s="5" t="s">
        <v>13</v>
      </c>
      <c r="B14" s="3">
        <v>33687</v>
      </c>
      <c r="C14" s="3">
        <v>12038</v>
      </c>
      <c r="D14" s="6">
        <f t="shared" si="0"/>
        <v>0.3573485320746876</v>
      </c>
    </row>
    <row r="15" spans="1:4" ht="15">
      <c r="A15" s="5" t="s">
        <v>9</v>
      </c>
      <c r="B15" s="3">
        <v>136738</v>
      </c>
      <c r="C15" s="3">
        <v>47382</v>
      </c>
      <c r="D15" s="6">
        <f t="shared" si="0"/>
        <v>0.3465166961634659</v>
      </c>
    </row>
    <row r="16" spans="1:4" ht="15">
      <c r="A16" s="5" t="s">
        <v>6</v>
      </c>
      <c r="B16" s="3">
        <v>221319</v>
      </c>
      <c r="C16" s="3">
        <v>65602</v>
      </c>
      <c r="D16" s="6">
        <f t="shared" si="0"/>
        <v>0.2964137737835432</v>
      </c>
    </row>
    <row r="17" spans="1:4" ht="15">
      <c r="A17" s="5" t="s">
        <v>15</v>
      </c>
      <c r="B17" s="3">
        <v>19641</v>
      </c>
      <c r="C17" s="3">
        <v>5663</v>
      </c>
      <c r="D17" s="6">
        <f t="shared" si="0"/>
        <v>0.2883254416781223</v>
      </c>
    </row>
    <row r="18" spans="1:4" ht="15">
      <c r="A18" s="5" t="s">
        <v>8</v>
      </c>
      <c r="B18" s="3">
        <v>145365</v>
      </c>
      <c r="C18" s="3">
        <v>32895</v>
      </c>
      <c r="D18" s="6">
        <f t="shared" si="0"/>
        <v>0.22629243628108553</v>
      </c>
    </row>
    <row r="19" spans="1:4" ht="15">
      <c r="A19" s="5" t="s">
        <v>11</v>
      </c>
      <c r="B19" s="3">
        <v>79589</v>
      </c>
      <c r="C19" s="3">
        <v>7901</v>
      </c>
      <c r="D19" s="6">
        <f t="shared" si="0"/>
        <v>0.099272512533139</v>
      </c>
    </row>
    <row r="20" spans="1:4" ht="15">
      <c r="A20" s="7" t="s">
        <v>7</v>
      </c>
      <c r="B20" s="4">
        <v>211296</v>
      </c>
      <c r="C20" s="4">
        <v>6271</v>
      </c>
      <c r="D20" s="8">
        <f t="shared" si="0"/>
        <v>0.02967874451007118</v>
      </c>
    </row>
    <row r="21" spans="1:4" ht="15">
      <c r="A21" s="12" t="s">
        <v>3</v>
      </c>
      <c r="B21" s="13">
        <f>SUM(B11:B20)</f>
        <v>1020645</v>
      </c>
      <c r="C21" s="13">
        <f>SUM(C11:C20)</f>
        <v>286892</v>
      </c>
      <c r="D21" s="14">
        <f>C21/B21</f>
        <v>0.2810889192618393</v>
      </c>
    </row>
    <row r="22" spans="2:4" ht="15">
      <c r="B22" s="1"/>
      <c r="C22" s="1"/>
      <c r="D22" s="2"/>
    </row>
    <row r="23" spans="2:4" ht="15">
      <c r="B23" s="1"/>
      <c r="C23" s="1"/>
      <c r="D23" s="2"/>
    </row>
    <row r="24" spans="2:4" ht="15">
      <c r="B24" s="1"/>
      <c r="C24" s="1"/>
      <c r="D24" s="2"/>
    </row>
    <row r="25" spans="2:4" ht="15">
      <c r="B25" s="1"/>
      <c r="C25" s="1"/>
      <c r="D25" s="2"/>
    </row>
    <row r="26" spans="2:4" ht="15">
      <c r="B26" s="1"/>
      <c r="C26" s="1"/>
      <c r="D26" s="2"/>
    </row>
    <row r="27" ht="15">
      <c r="D27" s="2"/>
    </row>
    <row r="28" spans="2:4" ht="15">
      <c r="B28" s="1"/>
      <c r="D28" s="2"/>
    </row>
    <row r="29" spans="2:4" ht="15">
      <c r="B29" s="1"/>
      <c r="D29" s="2"/>
    </row>
    <row r="30" spans="2:4" ht="15">
      <c r="B30" s="1"/>
      <c r="D30" s="2"/>
    </row>
    <row r="31" spans="2:4" ht="15">
      <c r="B31" s="1"/>
      <c r="D31" s="2"/>
    </row>
    <row r="32" spans="2:4" ht="15">
      <c r="B32" s="1"/>
      <c r="D32" s="2"/>
    </row>
    <row r="33" spans="2:4" ht="15">
      <c r="B33" s="1"/>
      <c r="D33" s="2"/>
    </row>
    <row r="34" spans="2:4" ht="15">
      <c r="B34" s="1"/>
      <c r="D34" s="2"/>
    </row>
    <row r="35" spans="2:4" ht="15">
      <c r="B35" s="1"/>
      <c r="D35" s="2"/>
    </row>
    <row r="36" spans="2:4" ht="15">
      <c r="B36" s="1"/>
      <c r="D36" s="2"/>
    </row>
    <row r="37" spans="2:4" ht="15">
      <c r="B37" s="1"/>
      <c r="D37" s="2"/>
    </row>
    <row r="38" spans="2:4" ht="15">
      <c r="B38" s="1"/>
      <c r="D38" s="2"/>
    </row>
    <row r="39" spans="2:4" ht="15">
      <c r="B39" s="1"/>
      <c r="D39" s="2"/>
    </row>
    <row r="40" spans="2:4" ht="15">
      <c r="B40" s="1"/>
      <c r="D40" s="2"/>
    </row>
    <row r="41" spans="2:4" ht="15">
      <c r="B41" s="1"/>
      <c r="D41" s="2"/>
    </row>
    <row r="42" spans="2:4" ht="15">
      <c r="B42" s="1"/>
      <c r="D42" s="2"/>
    </row>
    <row r="43" spans="2:4" ht="15">
      <c r="B43" s="1"/>
      <c r="D43" s="2"/>
    </row>
    <row r="44" spans="2:4" ht="15">
      <c r="B44" s="1"/>
      <c r="D44" s="2"/>
    </row>
    <row r="45" spans="2:4" ht="15">
      <c r="B45" s="1"/>
      <c r="D45" s="2"/>
    </row>
    <row r="46" spans="2:4" ht="15">
      <c r="B46" s="1"/>
      <c r="D46" s="2"/>
    </row>
    <row r="47" spans="2:4" ht="15">
      <c r="B47" s="1"/>
      <c r="D47" s="2"/>
    </row>
    <row r="48" spans="2:4" ht="15">
      <c r="B48" s="1"/>
      <c r="D48" s="2"/>
    </row>
    <row r="49" spans="2:4" ht="15">
      <c r="B49" s="1"/>
      <c r="D49" s="2"/>
    </row>
    <row r="50" spans="2:4" ht="15">
      <c r="B50" s="1"/>
      <c r="D50" s="2"/>
    </row>
    <row r="51" spans="2:4" ht="15">
      <c r="B51" s="1"/>
      <c r="D51" s="2"/>
    </row>
    <row r="52" spans="2:4" ht="15">
      <c r="B52" s="1"/>
      <c r="D52" s="2"/>
    </row>
    <row r="53" spans="2:4" ht="15">
      <c r="B53" s="1"/>
      <c r="D53" s="2"/>
    </row>
    <row r="54" spans="2:4" ht="15">
      <c r="B54" s="1"/>
      <c r="D54" s="2"/>
    </row>
    <row r="55" spans="2:4" ht="15">
      <c r="B55" s="1"/>
      <c r="D55" s="2"/>
    </row>
    <row r="56" spans="2:4" ht="15">
      <c r="B56" s="1"/>
      <c r="D56" s="2"/>
    </row>
    <row r="57" spans="2:4" ht="15">
      <c r="B57" s="1"/>
      <c r="D57" s="2"/>
    </row>
    <row r="58" spans="2:4" ht="15">
      <c r="B58" s="1"/>
      <c r="D58" s="2"/>
    </row>
    <row r="59" spans="2:4" ht="15">
      <c r="B59" s="1"/>
      <c r="D59" s="2"/>
    </row>
    <row r="60" spans="2:4" ht="15">
      <c r="B60" s="1"/>
      <c r="D60" s="2"/>
    </row>
    <row r="61" spans="2:4" ht="15">
      <c r="B61" s="1"/>
      <c r="D61" s="2"/>
    </row>
    <row r="62" ht="15">
      <c r="D62" s="2"/>
    </row>
    <row r="63" ht="15">
      <c r="D63" s="2"/>
    </row>
    <row r="64" ht="15">
      <c r="D64" s="2"/>
    </row>
    <row r="65" ht="15">
      <c r="D65" s="2"/>
    </row>
    <row r="66" ht="15">
      <c r="D66" s="2"/>
    </row>
    <row r="67" ht="15">
      <c r="D67" s="2"/>
    </row>
    <row r="68" ht="15">
      <c r="D68" s="2"/>
    </row>
    <row r="69" ht="15">
      <c r="D69" s="2"/>
    </row>
  </sheetData>
  <mergeCells count="3">
    <mergeCell ref="A8:D8"/>
    <mergeCell ref="A9:D9"/>
    <mergeCell ref="A7:D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 A. Bain</dc:creator>
  <cp:keywords/>
  <dc:description/>
  <cp:lastModifiedBy>Pat A. Bain</cp:lastModifiedBy>
  <dcterms:created xsi:type="dcterms:W3CDTF">2012-09-21T02:18:25Z</dcterms:created>
  <dcterms:modified xsi:type="dcterms:W3CDTF">2012-09-21T02:56:06Z</dcterms:modified>
  <cp:category/>
  <cp:version/>
  <cp:contentType/>
  <cp:contentStatus/>
</cp:coreProperties>
</file>