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<sst xmlns="http://schemas.openxmlformats.org/spreadsheetml/2006/main" count="9" uniqueCount="9">
  <si>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eV</t>
  </si>
  <si>
    <t>Constants</t>
  </si>
  <si>
    <t>Wave Number (cm-1)</t>
  </si>
  <si>
    <t>Wave length (nm)</t>
  </si>
  <si>
    <t>conversion factor for cm to nm</t>
  </si>
  <si>
    <t>Planks constant</t>
  </si>
  <si>
    <t>Speed of light</t>
  </si>
  <si>
    <t>Joules</t>
  </si>
  <si>
    <t>ev/J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</si>
</sst>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F8" sqref="F8"/>
    </sheetView>
  </sheetViews>
  <sheetFormatPr defaultColWidth="9.140625" defaultRowHeight="12.75"/>
  <cols>
    <col min="1" max="1" width="18.7109375" style="0" bestFit="1" customWidth="1"/>
    <col min="2" max="2" width="15.57421875" style="0" bestFit="1" customWidth="1"/>
    <col min="3" max="3" width="11.421875" style="0" bestFit="1" customWidth="1"/>
    <col min="4" max="4" width="12.421875" style="0" bestFit="1" customWidth="1"/>
  </cols>
  <sheetData>
    <row r="1" ht="12.75">
      <c r="A1" t="s">
        <v>1</v>
      </c>
    </row>
    <row r="2" spans="1:2" ht="12.75">
      <c r="A2">
        <v>10000000</v>
      </c>
      <c r="B2" t="s">
        <v>4</v>
      </c>
    </row>
    <row r="3" spans="1:2" ht="12.75">
      <c r="A3">
        <f>4.1356673*10^(-15)</f>
        <v>4.1356673E-15</v>
      </c>
      <c r="B3" t="s">
        <v>5</v>
      </c>
    </row>
    <row r="4" spans="1:2" ht="12.75">
      <c r="A4">
        <f>3*10^8</f>
        <v>300000000</v>
      </c>
      <c r="B4" t="s">
        <v>6</v>
      </c>
    </row>
    <row r="5" spans="1:2" ht="12.75">
      <c r="A5">
        <f>1.602176487*10^(-19)</f>
        <v>1.6021764869999998E-19</v>
      </c>
      <c r="B5" t="s">
        <v>8</v>
      </c>
    </row>
    <row r="7" spans="1:4" ht="12.75">
      <c r="A7" t="s">
        <v>2</v>
      </c>
      <c r="B7" t="s">
        <v>3</v>
      </c>
      <c r="C7" t="s">
        <v>0</v>
      </c>
      <c r="D7" t="s">
        <v>7</v>
      </c>
    </row>
    <row r="8" spans="1:4" ht="12.75">
      <c r="A8">
        <f>$A$2/B8</f>
        <v>40000</v>
      </c>
      <c r="B8">
        <v>250</v>
      </c>
      <c r="C8" s="2">
        <f>$A$3*$A$4/B8*1000000000</f>
        <v>4.96280076</v>
      </c>
      <c r="D8">
        <f>C8*$A$5</f>
        <v>7.9512826873377295E-19</v>
      </c>
    </row>
    <row r="9" spans="1:4" ht="12.75">
      <c r="A9" s="1">
        <f aca="true" t="shared" si="0" ref="A9:A53">$A$2/B9</f>
        <v>33333.333333333336</v>
      </c>
      <c r="B9">
        <v>300</v>
      </c>
      <c r="C9" s="2">
        <f aca="true" t="shared" si="1" ref="C9:C53">$A$3*$A$4/B9*1000000000</f>
        <v>4.135667300000001</v>
      </c>
      <c r="D9">
        <f aca="true" t="shared" si="2" ref="D9:D53">C9*$A$5</f>
        <v>6.626068906114775E-19</v>
      </c>
    </row>
    <row r="10" spans="1:4" ht="12.75">
      <c r="A10" s="1">
        <f t="shared" si="0"/>
        <v>28571.428571428572</v>
      </c>
      <c r="B10">
        <v>350</v>
      </c>
      <c r="C10" s="2">
        <f t="shared" si="1"/>
        <v>3.5448576857142857</v>
      </c>
      <c r="D10">
        <f t="shared" si="2"/>
        <v>5.679487633812664E-19</v>
      </c>
    </row>
    <row r="11" spans="1:4" ht="12.75">
      <c r="A11">
        <f t="shared" si="0"/>
        <v>25000</v>
      </c>
      <c r="B11">
        <v>400</v>
      </c>
      <c r="C11" s="2">
        <f t="shared" si="1"/>
        <v>3.1017504750000002</v>
      </c>
      <c r="D11">
        <f t="shared" si="2"/>
        <v>4.969551679586081E-19</v>
      </c>
    </row>
    <row r="12" spans="1:4" ht="12.75">
      <c r="A12" s="1">
        <f t="shared" si="0"/>
        <v>22222.222222222223</v>
      </c>
      <c r="B12">
        <v>450</v>
      </c>
      <c r="C12" s="2">
        <f t="shared" si="1"/>
        <v>2.757111533333333</v>
      </c>
      <c r="D12">
        <f t="shared" si="2"/>
        <v>4.417379270743183E-19</v>
      </c>
    </row>
    <row r="13" spans="1:4" ht="12.75">
      <c r="A13">
        <f t="shared" si="0"/>
        <v>20000</v>
      </c>
      <c r="B13">
        <v>500</v>
      </c>
      <c r="C13" s="2">
        <f t="shared" si="1"/>
        <v>2.48140038</v>
      </c>
      <c r="D13">
        <f t="shared" si="2"/>
        <v>3.9756413436688648E-19</v>
      </c>
    </row>
    <row r="14" spans="1:4" ht="12.75">
      <c r="A14" s="1">
        <f t="shared" si="0"/>
        <v>18181.81818181818</v>
      </c>
      <c r="B14">
        <v>550</v>
      </c>
      <c r="C14" s="2">
        <f t="shared" si="1"/>
        <v>2.2558185272727274</v>
      </c>
      <c r="D14">
        <f t="shared" si="2"/>
        <v>3.6142194033353313E-19</v>
      </c>
    </row>
    <row r="15" spans="1:4" ht="12.75">
      <c r="A15" s="1">
        <f t="shared" si="0"/>
        <v>16666.666666666668</v>
      </c>
      <c r="B15">
        <v>600</v>
      </c>
      <c r="C15" s="2">
        <f t="shared" si="1"/>
        <v>2.0678336500000003</v>
      </c>
      <c r="D15">
        <f t="shared" si="2"/>
        <v>3.3130344530573877E-19</v>
      </c>
    </row>
    <row r="16" spans="1:4" ht="12.75">
      <c r="A16" s="1">
        <f t="shared" si="0"/>
        <v>15384.615384615385</v>
      </c>
      <c r="B16">
        <v>650</v>
      </c>
      <c r="C16" s="2">
        <f t="shared" si="1"/>
        <v>1.908769523076923</v>
      </c>
      <c r="D16">
        <f t="shared" si="2"/>
        <v>3.0581856489760495E-19</v>
      </c>
    </row>
    <row r="17" spans="1:4" ht="12.75">
      <c r="A17" s="1">
        <f t="shared" si="0"/>
        <v>14285.714285714286</v>
      </c>
      <c r="B17">
        <v>700</v>
      </c>
      <c r="C17" s="2">
        <f t="shared" si="1"/>
        <v>1.7724288428571429</v>
      </c>
      <c r="D17">
        <f t="shared" si="2"/>
        <v>2.839743816906332E-19</v>
      </c>
    </row>
    <row r="18" spans="1:4" ht="12.75">
      <c r="A18" s="1">
        <f t="shared" si="0"/>
        <v>13333.333333333334</v>
      </c>
      <c r="B18">
        <v>750</v>
      </c>
      <c r="C18" s="2">
        <f t="shared" si="1"/>
        <v>1.65426692</v>
      </c>
      <c r="D18">
        <f t="shared" si="2"/>
        <v>2.6504275624459097E-19</v>
      </c>
    </row>
    <row r="19" spans="1:4" ht="12.75">
      <c r="A19">
        <f t="shared" si="0"/>
        <v>12500</v>
      </c>
      <c r="B19">
        <v>800</v>
      </c>
      <c r="C19" s="2">
        <f t="shared" si="1"/>
        <v>1.5508752375000001</v>
      </c>
      <c r="D19">
        <f t="shared" si="2"/>
        <v>2.4847758397930405E-19</v>
      </c>
    </row>
    <row r="20" spans="1:4" ht="12.75">
      <c r="A20" s="1">
        <f t="shared" si="0"/>
        <v>11764.70588235294</v>
      </c>
      <c r="B20">
        <v>850</v>
      </c>
      <c r="C20" s="2">
        <f t="shared" si="1"/>
        <v>1.4596472823529412</v>
      </c>
      <c r="D20">
        <f t="shared" si="2"/>
        <v>2.338612555099332E-19</v>
      </c>
    </row>
    <row r="21" spans="1:4" ht="12.75">
      <c r="A21" s="1">
        <f t="shared" si="0"/>
        <v>11111.111111111111</v>
      </c>
      <c r="B21">
        <v>900</v>
      </c>
      <c r="C21" s="2">
        <f t="shared" si="1"/>
        <v>1.3785557666666666</v>
      </c>
      <c r="D21">
        <f t="shared" si="2"/>
        <v>2.2086896353715913E-19</v>
      </c>
    </row>
    <row r="22" spans="1:4" ht="12.75">
      <c r="A22" s="1">
        <f t="shared" si="0"/>
        <v>10526.315789473685</v>
      </c>
      <c r="B22">
        <v>950</v>
      </c>
      <c r="C22" s="2">
        <f t="shared" si="1"/>
        <v>1.3060002000000002</v>
      </c>
      <c r="D22">
        <f t="shared" si="2"/>
        <v>2.0924428124572974E-19</v>
      </c>
    </row>
    <row r="23" spans="1:4" ht="12.75">
      <c r="A23">
        <f t="shared" si="0"/>
        <v>10000</v>
      </c>
      <c r="B23">
        <v>1000</v>
      </c>
      <c r="C23" s="2">
        <f t="shared" si="1"/>
        <v>1.24070019</v>
      </c>
      <c r="D23">
        <f t="shared" si="2"/>
        <v>1.9878206718344324E-19</v>
      </c>
    </row>
    <row r="24" spans="1:4" ht="12.75">
      <c r="A24" s="1">
        <f t="shared" si="0"/>
        <v>9523.809523809523</v>
      </c>
      <c r="B24">
        <v>1050</v>
      </c>
      <c r="C24" s="2">
        <f t="shared" si="1"/>
        <v>1.1816192285714286</v>
      </c>
      <c r="D24">
        <f t="shared" si="2"/>
        <v>1.8931625446042213E-19</v>
      </c>
    </row>
    <row r="25" spans="1:4" ht="12.75">
      <c r="A25" s="1">
        <f t="shared" si="0"/>
        <v>9090.90909090909</v>
      </c>
      <c r="B25">
        <v>1100</v>
      </c>
      <c r="C25" s="2">
        <f t="shared" si="1"/>
        <v>1.1279092636363637</v>
      </c>
      <c r="D25">
        <f t="shared" si="2"/>
        <v>1.8071097016676657E-19</v>
      </c>
    </row>
    <row r="26" spans="1:4" ht="12.75">
      <c r="A26" s="1">
        <f t="shared" si="0"/>
        <v>8695.652173913044</v>
      </c>
      <c r="B26">
        <v>1150</v>
      </c>
      <c r="C26" s="2">
        <f t="shared" si="1"/>
        <v>1.0788697304347827</v>
      </c>
      <c r="D26">
        <f t="shared" si="2"/>
        <v>1.728539714638637E-19</v>
      </c>
    </row>
    <row r="27" spans="1:4" ht="12.75">
      <c r="A27" s="1">
        <f t="shared" si="0"/>
        <v>8333.333333333334</v>
      </c>
      <c r="B27">
        <v>1200</v>
      </c>
      <c r="C27" s="2">
        <f t="shared" si="1"/>
        <v>1.0339168250000002</v>
      </c>
      <c r="D27">
        <f t="shared" si="2"/>
        <v>1.6565172265286938E-19</v>
      </c>
    </row>
    <row r="28" spans="1:4" ht="12.75">
      <c r="A28">
        <f t="shared" si="0"/>
        <v>8000</v>
      </c>
      <c r="B28">
        <v>1250</v>
      </c>
      <c r="C28" s="2">
        <f t="shared" si="1"/>
        <v>0.992560152</v>
      </c>
      <c r="D28">
        <f t="shared" si="2"/>
        <v>1.590256537467546E-19</v>
      </c>
    </row>
    <row r="29" spans="1:4" ht="12.75">
      <c r="A29" s="1">
        <f t="shared" si="0"/>
        <v>7692.307692307692</v>
      </c>
      <c r="B29">
        <v>1300</v>
      </c>
      <c r="C29" s="2">
        <f t="shared" si="1"/>
        <v>0.9543847615384615</v>
      </c>
      <c r="D29">
        <f t="shared" si="2"/>
        <v>1.5290928244880248E-19</v>
      </c>
    </row>
    <row r="30" spans="1:4" ht="12.75">
      <c r="A30" s="1">
        <f t="shared" si="0"/>
        <v>7407.407407407408</v>
      </c>
      <c r="B30">
        <v>1350</v>
      </c>
      <c r="C30" s="2">
        <f t="shared" si="1"/>
        <v>0.9190371777777778</v>
      </c>
      <c r="D30">
        <f t="shared" si="2"/>
        <v>1.4724597569143945E-19</v>
      </c>
    </row>
    <row r="31" spans="1:4" ht="12.75">
      <c r="A31" s="1">
        <f t="shared" si="0"/>
        <v>7142.857142857143</v>
      </c>
      <c r="B31">
        <v>1400</v>
      </c>
      <c r="C31" s="2">
        <f t="shared" si="1"/>
        <v>0.8862144214285714</v>
      </c>
      <c r="D31">
        <f t="shared" si="2"/>
        <v>1.419871908453166E-19</v>
      </c>
    </row>
    <row r="32" spans="1:4" ht="12.75">
      <c r="A32" s="1">
        <f t="shared" si="0"/>
        <v>6896.551724137931</v>
      </c>
      <c r="B32">
        <v>1450</v>
      </c>
      <c r="C32" s="2">
        <f t="shared" si="1"/>
        <v>0.855655303448276</v>
      </c>
      <c r="D32">
        <f t="shared" si="2"/>
        <v>1.3709108081616778E-19</v>
      </c>
    </row>
    <row r="33" spans="1:4" ht="12.75">
      <c r="A33" s="1">
        <f t="shared" si="0"/>
        <v>6666.666666666667</v>
      </c>
      <c r="B33">
        <v>1500</v>
      </c>
      <c r="C33" s="2">
        <f t="shared" si="1"/>
        <v>0.82713346</v>
      </c>
      <c r="D33">
        <f t="shared" si="2"/>
        <v>1.3252137812229548E-19</v>
      </c>
    </row>
    <row r="34" spans="1:4" ht="12.75">
      <c r="A34" s="1">
        <f t="shared" si="0"/>
        <v>6451.612903225807</v>
      </c>
      <c r="B34">
        <v>1550</v>
      </c>
      <c r="C34" s="2">
        <f t="shared" si="1"/>
        <v>0.800451735483871</v>
      </c>
      <c r="D34">
        <f t="shared" si="2"/>
        <v>1.2824649495706017E-19</v>
      </c>
    </row>
    <row r="35" spans="1:4" ht="12.75">
      <c r="A35">
        <f t="shared" si="0"/>
        <v>6250</v>
      </c>
      <c r="B35">
        <v>1600</v>
      </c>
      <c r="C35" s="2">
        <f t="shared" si="1"/>
        <v>0.7754376187500001</v>
      </c>
      <c r="D35">
        <f t="shared" si="2"/>
        <v>1.2423879198965203E-19</v>
      </c>
    </row>
    <row r="36" spans="1:4" ht="12.75">
      <c r="A36" s="1">
        <f t="shared" si="0"/>
        <v>6060.606060606061</v>
      </c>
      <c r="B36">
        <v>1650</v>
      </c>
      <c r="C36" s="2">
        <f t="shared" si="1"/>
        <v>0.7519395090909091</v>
      </c>
      <c r="D36">
        <f t="shared" si="2"/>
        <v>1.2047398011117772E-19</v>
      </c>
    </row>
    <row r="37" spans="1:4" ht="12.75">
      <c r="A37" s="1">
        <f t="shared" si="0"/>
        <v>5882.35294117647</v>
      </c>
      <c r="B37">
        <v>1700</v>
      </c>
      <c r="C37" s="2">
        <f t="shared" si="1"/>
        <v>0.7298236411764706</v>
      </c>
      <c r="D37">
        <f t="shared" si="2"/>
        <v>1.169306277549666E-19</v>
      </c>
    </row>
    <row r="38" spans="1:4" ht="12.75">
      <c r="A38" s="1">
        <f t="shared" si="0"/>
        <v>5714.285714285715</v>
      </c>
      <c r="B38">
        <v>1750</v>
      </c>
      <c r="C38" s="2">
        <f t="shared" si="1"/>
        <v>0.7089715371428572</v>
      </c>
      <c r="D38">
        <f t="shared" si="2"/>
        <v>1.135897526762533E-19</v>
      </c>
    </row>
    <row r="39" spans="1:4" ht="12.75">
      <c r="A39" s="1">
        <f t="shared" si="0"/>
        <v>5555.555555555556</v>
      </c>
      <c r="B39">
        <v>1800</v>
      </c>
      <c r="C39" s="2">
        <f t="shared" si="1"/>
        <v>0.6892778833333333</v>
      </c>
      <c r="D39">
        <f t="shared" si="2"/>
        <v>1.1043448176857957E-19</v>
      </c>
    </row>
    <row r="40" spans="1:4" ht="12.75">
      <c r="A40" s="1">
        <f t="shared" si="0"/>
        <v>5405.405405405405</v>
      </c>
      <c r="B40">
        <v>1850</v>
      </c>
      <c r="C40" s="2">
        <f t="shared" si="1"/>
        <v>0.6706487513513514</v>
      </c>
      <c r="D40">
        <f t="shared" si="2"/>
        <v>1.0744976604510446E-19</v>
      </c>
    </row>
    <row r="41" spans="1:4" ht="12.75">
      <c r="A41" s="1">
        <f t="shared" si="0"/>
        <v>5263.1578947368425</v>
      </c>
      <c r="B41">
        <v>1900</v>
      </c>
      <c r="C41" s="2">
        <f t="shared" si="1"/>
        <v>0.6530001000000001</v>
      </c>
      <c r="D41">
        <f t="shared" si="2"/>
        <v>1.0462214062286487E-19</v>
      </c>
    </row>
    <row r="42" spans="1:4" ht="12.75">
      <c r="A42" s="1">
        <f t="shared" si="0"/>
        <v>5128.205128205128</v>
      </c>
      <c r="B42">
        <v>1950</v>
      </c>
      <c r="C42" s="2">
        <f t="shared" si="1"/>
        <v>0.6362565076923078</v>
      </c>
      <c r="D42">
        <f t="shared" si="2"/>
        <v>1.0193952163253501E-19</v>
      </c>
    </row>
    <row r="43" spans="1:4" ht="12.75">
      <c r="A43">
        <f t="shared" si="0"/>
        <v>5000</v>
      </c>
      <c r="B43">
        <v>2000</v>
      </c>
      <c r="C43" s="2">
        <f t="shared" si="1"/>
        <v>0.620350095</v>
      </c>
      <c r="D43">
        <f t="shared" si="2"/>
        <v>9.939103359172162E-20</v>
      </c>
    </row>
    <row r="44" spans="1:4" ht="12.75">
      <c r="A44" s="1">
        <f t="shared" si="0"/>
        <v>4878.048780487805</v>
      </c>
      <c r="B44">
        <v>2050</v>
      </c>
      <c r="C44" s="2">
        <f t="shared" si="1"/>
        <v>0.6052196048780488</v>
      </c>
      <c r="D44">
        <f t="shared" si="2"/>
        <v>9.696686204070402E-20</v>
      </c>
    </row>
    <row r="45" spans="1:4" ht="12.75">
      <c r="A45" s="1">
        <f t="shared" si="0"/>
        <v>4761.9047619047615</v>
      </c>
      <c r="B45">
        <v>2100</v>
      </c>
      <c r="C45" s="2">
        <f t="shared" si="1"/>
        <v>0.5908096142857143</v>
      </c>
      <c r="D45">
        <f t="shared" si="2"/>
        <v>9.465812723021107E-20</v>
      </c>
    </row>
    <row r="46" spans="1:4" ht="12.75">
      <c r="A46" s="1">
        <f t="shared" si="0"/>
        <v>4651.162790697675</v>
      </c>
      <c r="B46">
        <v>2150</v>
      </c>
      <c r="C46" s="2">
        <f t="shared" si="1"/>
        <v>0.5770698558139535</v>
      </c>
      <c r="D46">
        <f t="shared" si="2"/>
        <v>9.245677543415965E-20</v>
      </c>
    </row>
    <row r="47" spans="1:4" ht="12.75">
      <c r="A47" s="1">
        <f t="shared" si="0"/>
        <v>4545.454545454545</v>
      </c>
      <c r="B47">
        <v>2200</v>
      </c>
      <c r="C47" s="2">
        <f t="shared" si="1"/>
        <v>0.5639546318181818</v>
      </c>
      <c r="D47">
        <f t="shared" si="2"/>
        <v>9.035548508338328E-20</v>
      </c>
    </row>
    <row r="48" spans="1:4" ht="12.75">
      <c r="A48" s="1">
        <f t="shared" si="0"/>
        <v>4444.444444444444</v>
      </c>
      <c r="B48">
        <v>2250</v>
      </c>
      <c r="C48" s="2">
        <f t="shared" si="1"/>
        <v>0.5514223066666668</v>
      </c>
      <c r="D48">
        <f t="shared" si="2"/>
        <v>8.834758541486368E-20</v>
      </c>
    </row>
    <row r="49" spans="1:4" ht="12.75">
      <c r="A49" s="1">
        <f t="shared" si="0"/>
        <v>4347.826086956522</v>
      </c>
      <c r="B49">
        <v>2300</v>
      </c>
      <c r="C49" s="2">
        <f t="shared" si="1"/>
        <v>0.5394348652173914</v>
      </c>
      <c r="D49">
        <f t="shared" si="2"/>
        <v>8.642698573193185E-20</v>
      </c>
    </row>
    <row r="50" spans="1:4" ht="12.75">
      <c r="A50" s="1">
        <f t="shared" si="0"/>
        <v>4255.31914893617</v>
      </c>
      <c r="B50">
        <v>2350</v>
      </c>
      <c r="C50" s="2">
        <f t="shared" si="1"/>
        <v>0.5279575276595745</v>
      </c>
      <c r="D50">
        <f t="shared" si="2"/>
        <v>8.458811369508222E-20</v>
      </c>
    </row>
    <row r="51" spans="1:4" ht="12.75">
      <c r="A51" s="1">
        <f t="shared" si="0"/>
        <v>4166.666666666667</v>
      </c>
      <c r="B51">
        <v>2400</v>
      </c>
      <c r="C51" s="2">
        <f t="shared" si="1"/>
        <v>0.5169584125000001</v>
      </c>
      <c r="D51">
        <f t="shared" si="2"/>
        <v>8.282586132643469E-20</v>
      </c>
    </row>
    <row r="52" spans="1:4" ht="12.75">
      <c r="A52" s="1">
        <f t="shared" si="0"/>
        <v>4081.6326530612246</v>
      </c>
      <c r="B52">
        <v>2450</v>
      </c>
      <c r="C52" s="2">
        <f t="shared" si="1"/>
        <v>0.5064082408163266</v>
      </c>
      <c r="D52">
        <f t="shared" si="2"/>
        <v>8.113553762589521E-20</v>
      </c>
    </row>
    <row r="53" spans="1:4" ht="12.75">
      <c r="A53">
        <f t="shared" si="0"/>
        <v>4000</v>
      </c>
      <c r="B53">
        <v>2500</v>
      </c>
      <c r="C53" s="2">
        <f t="shared" si="1"/>
        <v>0.496280076</v>
      </c>
      <c r="D53">
        <f t="shared" si="2"/>
        <v>7.95128268733773E-20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Alcan International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Thompson</dc:creator>
  <cp:keywords/>
  <dc:description/>
  <cp:lastModifiedBy>Bob Thompson</cp:lastModifiedBy>
  <dcterms:created xsi:type="dcterms:W3CDTF">2009-10-01T14:29:13Z</dcterms:created>
  <dcterms:modified xsi:type="dcterms:W3CDTF">2009-10-01T15:08:19Z</dcterms:modified>
  <cp:category/>
  <cp:version/>
  <cp:contentType/>
  <cp:contentStatus/>
</cp:coreProperties>
</file>